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 activeTab="1"/>
  </bookViews>
  <sheets>
    <sheet name="План" sheetId="1" r:id="rId1"/>
    <sheet name="Факт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C13" i="4"/>
  <c r="B13"/>
  <c r="D12"/>
  <c r="D11"/>
  <c r="D10"/>
  <c r="D9"/>
  <c r="D8"/>
  <c r="D7"/>
  <c r="D6"/>
  <c r="D5"/>
  <c r="C13" i="1"/>
  <c r="B13"/>
  <c r="D11"/>
  <c r="D9"/>
  <c r="D8"/>
  <c r="D10"/>
  <c r="D7"/>
  <c r="D5"/>
  <c r="D12"/>
  <c r="D6"/>
</calcChain>
</file>

<file path=xl/sharedStrings.xml><?xml version="1.0" encoding="utf-8"?>
<sst xmlns="http://schemas.openxmlformats.org/spreadsheetml/2006/main" count="51" uniqueCount="37">
  <si>
    <t>Наименование</t>
  </si>
  <si>
    <t>Норматив</t>
  </si>
  <si>
    <t xml:space="preserve">в том числе </t>
  </si>
  <si>
    <t>Всего</t>
  </si>
  <si>
    <t>Большесальское</t>
  </si>
  <si>
    <t>Калининское</t>
  </si>
  <si>
    <t>Краснокрымское</t>
  </si>
  <si>
    <t>Крымское</t>
  </si>
  <si>
    <t>Чалтырское</t>
  </si>
  <si>
    <t>906,3 - дотация Калининскому с/поселению</t>
  </si>
  <si>
    <t>Калининское - 0,0</t>
  </si>
  <si>
    <t>Крымское - 17,0</t>
  </si>
  <si>
    <t>Чалтырское - 750,0</t>
  </si>
  <si>
    <t xml:space="preserve">Доходы                       план на 2017 год по состоянию на 01.01.2018      </t>
  </si>
  <si>
    <t xml:space="preserve">Всего расход                      по аппарату                                                                    план на 2017 год по  состоянию на 01.01.2018  </t>
  </si>
  <si>
    <r>
      <t xml:space="preserve">в том числе: </t>
    </r>
    <r>
      <rPr>
        <sz val="15"/>
        <rFont val="Arial Cyr"/>
        <charset val="204"/>
      </rPr>
      <t>Большесальское - 1538,0</t>
    </r>
  </si>
  <si>
    <t>Краснокрымское - 161,1</t>
  </si>
  <si>
    <t>Информация о  соблюдении норматива формирования расходов на содержание органов местного самоуправления муниципальных образований Мясниковского района за 2017 год</t>
  </si>
  <si>
    <t>Недвиговское</t>
  </si>
  <si>
    <t>Петровское</t>
  </si>
  <si>
    <t>Мясниковский район, как муниципальный район</t>
  </si>
  <si>
    <t>Доходы всего - 426263,4</t>
  </si>
  <si>
    <t>5957,5 - дотация Недвиговскому с/поселению</t>
  </si>
  <si>
    <t>3953,1-дотация Петровскому сельскому поселению</t>
  </si>
  <si>
    <t>18635,5 - дотация муниципальному району</t>
  </si>
  <si>
    <t>396811,0 -  налоговые, неналоговые доходы</t>
  </si>
  <si>
    <t>Расходы всего - 103130,0</t>
  </si>
  <si>
    <t>Петровское - 16,0</t>
  </si>
  <si>
    <t>Муниципальный район - 2003,3</t>
  </si>
  <si>
    <t xml:space="preserve">4485,4-   всего расходы на приобретение основных средств </t>
  </si>
  <si>
    <t xml:space="preserve">98644,6 - расходы на содержание огранов местного самоуправления </t>
  </si>
  <si>
    <t>х</t>
  </si>
  <si>
    <t>Установленный норматив для муниципальных образований Мясниковского района (Постановление Правительства Ростовской области от 21.12.2017 №863 "О внесении изменений в постановление Правительства Ростовской области от 30.12.2016 № 933")</t>
  </si>
  <si>
    <t xml:space="preserve">Доходы                       факт на 2017 год по состоянию на 01.01.2018      </t>
  </si>
  <si>
    <t xml:space="preserve">Всего расход                      по аппарату                                                                    факт на 2017 год по  состоянию на 01.01.2018  </t>
  </si>
  <si>
    <t>Установленный норматив для муниципальных образований Мясниковского района (Постановление Правительства Ростовской области от 21.12.2017 № 863 "О внесении изменений в постановление Правительства Ростовской области от 30.12.2016 № 933")</t>
  </si>
  <si>
    <t>Мясниковский район, как муниципальный  район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</si>
</sst>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3"/>
      <name val="Arial Cyr"/>
      <charset val="204"/>
    </font>
    <font>
      <b/>
      <u/>
      <sz val="14"/>
      <name val="Arial Cyr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5"/>
      <name val="Arial Cyr"/>
      <charset val="204"/>
    </font>
    <font>
      <sz val="15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justify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/>
    </xf>
    <xf numFmtId="0" fontId="6" fillId="0" borderId="1" xfId="0" applyFont="1" applyBorder="1"/>
    <xf numFmtId="0" fontId="4" fillId="0" borderId="0" xfId="0" applyFont="1" applyAlignment="1">
      <alignment vertical="justify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justify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workbookViewId="0">
      <selection activeCell="E4" sqref="E4"/>
    </sheetView>
  </sheetViews>
  <sheetFormatPr defaultRowHeight="18"/>
  <cols>
    <col min="1" max="1" width="61.7109375" style="2" customWidth="1"/>
    <col min="2" max="2" width="33.5703125" style="2" customWidth="1"/>
    <col min="3" max="3" width="34" style="2" customWidth="1"/>
    <col min="4" max="4" width="26.7109375" style="2" customWidth="1"/>
    <col min="5" max="5" width="61.5703125" style="2" customWidth="1"/>
    <col min="6" max="16384" width="9.140625" style="2"/>
  </cols>
  <sheetData>
    <row r="1" spans="1:19" ht="50.25" customHeight="1">
      <c r="A1" s="43" t="s">
        <v>17</v>
      </c>
      <c r="B1" s="43"/>
      <c r="C1" s="43"/>
      <c r="D1" s="43"/>
      <c r="E1" s="43"/>
    </row>
    <row r="2" spans="1:19" ht="20.25" customHeight="1">
      <c r="A2" s="44" t="s">
        <v>0</v>
      </c>
      <c r="B2" s="48" t="s">
        <v>13</v>
      </c>
      <c r="C2" s="48" t="s">
        <v>14</v>
      </c>
      <c r="D2" s="46" t="s">
        <v>1</v>
      </c>
      <c r="E2" s="48" t="s">
        <v>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19.75" customHeight="1">
      <c r="A3" s="45"/>
      <c r="B3" s="49"/>
      <c r="C3" s="49"/>
      <c r="D3" s="47"/>
      <c r="E3" s="4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20.25" customHeight="1">
      <c r="A4" s="6">
        <v>1</v>
      </c>
      <c r="B4" s="7">
        <v>2</v>
      </c>
      <c r="C4" s="6">
        <v>3</v>
      </c>
      <c r="D4" s="8">
        <v>4</v>
      </c>
      <c r="E4" s="6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6.25" customHeight="1">
      <c r="A5" s="10" t="s">
        <v>4</v>
      </c>
      <c r="B5" s="11">
        <v>10737.1</v>
      </c>
      <c r="C5" s="10">
        <v>6944.4</v>
      </c>
      <c r="D5" s="12">
        <f t="shared" ref="D5:D10" si="0">(C5/B5)*100</f>
        <v>64.676681785584549</v>
      </c>
      <c r="E5" s="13">
        <v>73.34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" t="s">
        <v>5</v>
      </c>
      <c r="B6" s="11">
        <v>8544.2999999999993</v>
      </c>
      <c r="C6" s="10">
        <v>5258.7</v>
      </c>
      <c r="D6" s="12">
        <f t="shared" si="0"/>
        <v>61.546294020575118</v>
      </c>
      <c r="E6" s="13">
        <v>72.86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10" t="s">
        <v>6</v>
      </c>
      <c r="B7" s="11">
        <v>14167.9</v>
      </c>
      <c r="C7" s="10">
        <v>6573.4</v>
      </c>
      <c r="D7" s="12">
        <f t="shared" si="0"/>
        <v>46.396431369504299</v>
      </c>
      <c r="E7" s="13">
        <v>45.57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" customHeight="1">
      <c r="A8" s="10" t="s">
        <v>7</v>
      </c>
      <c r="B8" s="11">
        <v>9642.1</v>
      </c>
      <c r="C8" s="10">
        <v>5148.3999999999996</v>
      </c>
      <c r="D8" s="12">
        <f t="shared" si="0"/>
        <v>53.395007311685205</v>
      </c>
      <c r="E8" s="13">
        <v>57.72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10" t="s">
        <v>18</v>
      </c>
      <c r="B9" s="11">
        <v>12824.3</v>
      </c>
      <c r="C9" s="10">
        <v>4255</v>
      </c>
      <c r="D9" s="12">
        <f t="shared" si="0"/>
        <v>33.179198864655383</v>
      </c>
      <c r="E9" s="13">
        <v>35.799999999999997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0" t="s">
        <v>19</v>
      </c>
      <c r="B10" s="11">
        <v>8318.5</v>
      </c>
      <c r="C10" s="10">
        <v>4512.3999999999996</v>
      </c>
      <c r="D10" s="12">
        <f t="shared" si="0"/>
        <v>54.24535673498827</v>
      </c>
      <c r="E10" s="13">
        <v>54.27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10" t="s">
        <v>8</v>
      </c>
      <c r="B11" s="11">
        <v>67171.8</v>
      </c>
      <c r="C11" s="14">
        <v>14030</v>
      </c>
      <c r="D11" s="12">
        <f>C11/B11*100</f>
        <v>20.886741162213905</v>
      </c>
      <c r="E11" s="10">
        <v>22.5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53.25" customHeight="1">
      <c r="A12" s="27" t="s">
        <v>20</v>
      </c>
      <c r="B12" s="11">
        <v>294857.40000000002</v>
      </c>
      <c r="C12" s="14">
        <v>56407.7</v>
      </c>
      <c r="D12" s="12">
        <f>C12/B12*100</f>
        <v>19.130501727275622</v>
      </c>
      <c r="E12" s="10">
        <v>19.920000000000002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42" customHeight="1">
      <c r="A13" s="19" t="s">
        <v>3</v>
      </c>
      <c r="B13" s="19">
        <f>B5+B6+B7+B8+B9+B10+B11+B12</f>
        <v>426263.4</v>
      </c>
      <c r="C13" s="19">
        <f>C5+C6+C7+C8+C9+C10+C11+C12</f>
        <v>103130</v>
      </c>
      <c r="D13" s="28" t="s">
        <v>31</v>
      </c>
      <c r="E13" s="28" t="s">
        <v>31</v>
      </c>
    </row>
    <row r="14" spans="1:19" ht="19.5">
      <c r="A14" s="15" t="s">
        <v>21</v>
      </c>
      <c r="B14" s="16" t="s">
        <v>2</v>
      </c>
      <c r="C14" s="16" t="s">
        <v>25</v>
      </c>
      <c r="D14" s="16"/>
      <c r="E14" s="35"/>
    </row>
    <row r="15" spans="1:19" ht="18.75">
      <c r="A15" s="39"/>
      <c r="B15" s="16"/>
      <c r="C15" s="16" t="s">
        <v>9</v>
      </c>
      <c r="D15" s="16"/>
      <c r="E15" s="35"/>
    </row>
    <row r="16" spans="1:19" ht="18.75">
      <c r="A16" s="39"/>
      <c r="B16" s="16"/>
      <c r="C16" s="16" t="s">
        <v>22</v>
      </c>
      <c r="D16" s="16"/>
      <c r="E16" s="16"/>
    </row>
    <row r="17" spans="1:5" ht="18.75">
      <c r="A17" s="39"/>
      <c r="B17" s="16"/>
      <c r="C17" s="16" t="s">
        <v>23</v>
      </c>
      <c r="D17" s="16"/>
      <c r="E17" s="16"/>
    </row>
    <row r="18" spans="1:5" ht="17.25" customHeight="1">
      <c r="A18" s="39"/>
      <c r="B18" s="17"/>
      <c r="C18" s="16" t="s">
        <v>24</v>
      </c>
      <c r="D18" s="16"/>
      <c r="E18" s="16"/>
    </row>
    <row r="19" spans="1:5" ht="42.75" hidden="1" customHeight="1">
      <c r="A19" s="40"/>
      <c r="B19" s="16"/>
      <c r="C19" s="16"/>
      <c r="D19" s="16"/>
      <c r="E19" s="16"/>
    </row>
    <row r="20" spans="1:5" ht="28.5" customHeight="1">
      <c r="A20" s="15" t="s">
        <v>26</v>
      </c>
      <c r="B20" s="16"/>
      <c r="C20" s="16" t="s">
        <v>30</v>
      </c>
      <c r="D20" s="16"/>
      <c r="E20" s="17"/>
    </row>
    <row r="21" spans="1:5" ht="22.5" customHeight="1">
      <c r="A21" s="39"/>
      <c r="B21" s="41"/>
      <c r="C21" s="16"/>
      <c r="D21" s="16"/>
      <c r="E21" s="17"/>
    </row>
    <row r="22" spans="1:5" ht="36.75" customHeight="1">
      <c r="A22" s="39"/>
      <c r="B22" s="41"/>
      <c r="C22" s="18" t="s">
        <v>29</v>
      </c>
      <c r="D22" s="16"/>
      <c r="E22" s="17"/>
    </row>
    <row r="23" spans="1:5" ht="16.5" hidden="1" customHeight="1">
      <c r="A23" s="39"/>
      <c r="B23" s="41"/>
      <c r="C23" s="16"/>
      <c r="D23" s="16"/>
      <c r="E23" s="16"/>
    </row>
    <row r="24" spans="1:5" ht="20.25" hidden="1" customHeight="1">
      <c r="A24" s="39"/>
      <c r="B24" s="41"/>
      <c r="C24" s="16"/>
      <c r="D24" s="16"/>
      <c r="E24" s="16"/>
    </row>
    <row r="25" spans="1:5" ht="35.25" customHeight="1">
      <c r="A25" s="37"/>
      <c r="B25" s="41"/>
      <c r="C25" s="24" t="s">
        <v>15</v>
      </c>
      <c r="D25" s="22"/>
      <c r="E25" s="4"/>
    </row>
    <row r="26" spans="1:5" ht="22.5" customHeight="1">
      <c r="A26" s="41"/>
      <c r="B26" s="41"/>
      <c r="C26" s="16" t="s">
        <v>10</v>
      </c>
      <c r="D26" s="3"/>
      <c r="E26" s="4"/>
    </row>
    <row r="27" spans="1:5" ht="27" customHeight="1">
      <c r="A27" s="41"/>
      <c r="B27" s="41"/>
      <c r="C27" s="16" t="s">
        <v>16</v>
      </c>
      <c r="D27" s="3"/>
      <c r="E27" s="4"/>
    </row>
    <row r="28" spans="1:5" ht="25.5" customHeight="1">
      <c r="A28" s="20"/>
      <c r="B28" s="21"/>
      <c r="C28" s="23" t="s">
        <v>11</v>
      </c>
      <c r="D28" s="3"/>
      <c r="E28" s="4"/>
    </row>
    <row r="29" spans="1:5" ht="25.5" customHeight="1">
      <c r="A29" s="20"/>
      <c r="B29" s="21"/>
      <c r="C29" s="25" t="s">
        <v>27</v>
      </c>
      <c r="D29" s="3"/>
      <c r="E29" s="26"/>
    </row>
    <row r="30" spans="1:5" ht="25.5" customHeight="1">
      <c r="A30" s="20"/>
      <c r="B30" s="21"/>
      <c r="C30" s="25" t="s">
        <v>12</v>
      </c>
      <c r="D30" s="3"/>
      <c r="E30" s="26"/>
    </row>
    <row r="31" spans="1:5" ht="21.75" customHeight="1">
      <c r="A31" s="20"/>
      <c r="B31" s="21"/>
      <c r="C31" s="39" t="s">
        <v>28</v>
      </c>
      <c r="D31" s="42"/>
      <c r="E31" s="26"/>
    </row>
    <row r="32" spans="1:5" ht="24.75" customHeight="1">
      <c r="A32" s="20"/>
      <c r="B32" s="21"/>
      <c r="C32" s="42"/>
      <c r="D32" s="42"/>
      <c r="E32" s="4"/>
    </row>
    <row r="33" spans="1:5" ht="24" customHeight="1">
      <c r="A33" s="36"/>
      <c r="B33" s="37"/>
      <c r="C33" s="37"/>
    </row>
    <row r="34" spans="1:5" ht="12" hidden="1" customHeight="1">
      <c r="A34" s="36"/>
      <c r="B34" s="37"/>
      <c r="C34" s="37"/>
    </row>
    <row r="35" spans="1:5">
      <c r="A35" s="36"/>
      <c r="B35" s="37"/>
      <c r="C35" s="37"/>
      <c r="E35" s="34"/>
    </row>
    <row r="36" spans="1:5" ht="14.25" customHeight="1">
      <c r="A36" s="38"/>
      <c r="B36" s="37"/>
      <c r="C36" s="37"/>
      <c r="E36" s="34"/>
    </row>
    <row r="37" spans="1:5" ht="24.75" customHeight="1">
      <c r="E37" s="34"/>
    </row>
  </sheetData>
  <mergeCells count="13">
    <mergeCell ref="A1:E1"/>
    <mergeCell ref="A2:A3"/>
    <mergeCell ref="D2:D3"/>
    <mergeCell ref="E2:E3"/>
    <mergeCell ref="B2:B3"/>
    <mergeCell ref="C2:C3"/>
    <mergeCell ref="E35:E37"/>
    <mergeCell ref="E14:E15"/>
    <mergeCell ref="A33:C34"/>
    <mergeCell ref="A35:C36"/>
    <mergeCell ref="A15:A19"/>
    <mergeCell ref="A21:B27"/>
    <mergeCell ref="C31:D32"/>
  </mergeCells>
  <phoneticPr fontId="1" type="noConversion"/>
  <pageMargins left="0.75" right="0.75" top="1" bottom="1" header="0.5" footer="0.5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5" workbookViewId="0">
      <selection activeCell="A15" sqref="A15:A18"/>
    </sheetView>
  </sheetViews>
  <sheetFormatPr defaultRowHeight="18"/>
  <cols>
    <col min="1" max="1" width="61.7109375" style="2" customWidth="1"/>
    <col min="2" max="2" width="32.28515625" style="2" customWidth="1"/>
    <col min="3" max="3" width="34" style="2" customWidth="1"/>
    <col min="4" max="4" width="26.7109375" style="2" customWidth="1"/>
    <col min="5" max="5" width="71.28515625" style="2" customWidth="1"/>
    <col min="6" max="16384" width="9.140625" style="2"/>
  </cols>
  <sheetData>
    <row r="1" spans="1:19" ht="50.25" customHeight="1">
      <c r="A1" s="43" t="s">
        <v>17</v>
      </c>
      <c r="B1" s="43"/>
      <c r="C1" s="43"/>
      <c r="D1" s="43"/>
      <c r="E1" s="43"/>
    </row>
    <row r="2" spans="1:19" ht="20.25" customHeight="1">
      <c r="A2" s="44" t="s">
        <v>0</v>
      </c>
      <c r="B2" s="48" t="s">
        <v>33</v>
      </c>
      <c r="C2" s="48" t="s">
        <v>34</v>
      </c>
      <c r="D2" s="46" t="s">
        <v>1</v>
      </c>
      <c r="E2" s="48" t="s">
        <v>35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3.5" customHeight="1">
      <c r="A3" s="45"/>
      <c r="B3" s="49"/>
      <c r="C3" s="49"/>
      <c r="D3" s="47"/>
      <c r="E3" s="4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20.25" customHeight="1">
      <c r="A4" s="6">
        <v>1</v>
      </c>
      <c r="B4" s="7">
        <v>2</v>
      </c>
      <c r="C4" s="6">
        <v>3</v>
      </c>
      <c r="D4" s="8">
        <v>4</v>
      </c>
      <c r="E4" s="6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6.25" customHeight="1">
      <c r="A5" s="10" t="s">
        <v>4</v>
      </c>
      <c r="B5" s="11">
        <v>11718.8</v>
      </c>
      <c r="C5" s="10">
        <v>6170.4</v>
      </c>
      <c r="D5" s="12">
        <f t="shared" ref="D5:D10" si="0">(C5/B5)*100</f>
        <v>52.653855343550539</v>
      </c>
      <c r="E5" s="13">
        <v>73.34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0" customHeight="1">
      <c r="A6" s="10" t="s">
        <v>5</v>
      </c>
      <c r="B6" s="11">
        <v>8881.2000000000007</v>
      </c>
      <c r="C6" s="10">
        <v>5196.3</v>
      </c>
      <c r="D6" s="12">
        <f t="shared" si="0"/>
        <v>58.508985272260503</v>
      </c>
      <c r="E6" s="13">
        <v>72.86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10" t="s">
        <v>6</v>
      </c>
      <c r="B7" s="11">
        <v>20047.3</v>
      </c>
      <c r="C7" s="10">
        <v>6544.7</v>
      </c>
      <c r="D7" s="12">
        <f t="shared" si="0"/>
        <v>32.646291520553888</v>
      </c>
      <c r="E7" s="13">
        <v>45.57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0" customHeight="1">
      <c r="A8" s="10" t="s">
        <v>7</v>
      </c>
      <c r="B8" s="11">
        <v>10504.1</v>
      </c>
      <c r="C8" s="10">
        <v>5140.7</v>
      </c>
      <c r="D8" s="12">
        <f t="shared" si="0"/>
        <v>48.939937738597308</v>
      </c>
      <c r="E8" s="13">
        <v>57.72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0" customHeight="1">
      <c r="A9" s="10" t="s">
        <v>18</v>
      </c>
      <c r="B9" s="11">
        <v>12512.5</v>
      </c>
      <c r="C9" s="10">
        <v>4096.5</v>
      </c>
      <c r="D9" s="12">
        <f t="shared" si="0"/>
        <v>32.739260739260736</v>
      </c>
      <c r="E9" s="13">
        <v>35.799999999999997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0" customHeight="1">
      <c r="A10" s="10" t="s">
        <v>19</v>
      </c>
      <c r="B10" s="11">
        <v>8656.2000000000007</v>
      </c>
      <c r="C10" s="10">
        <v>4327.8</v>
      </c>
      <c r="D10" s="12">
        <f t="shared" si="0"/>
        <v>49.996534276010259</v>
      </c>
      <c r="E10" s="13">
        <v>54.27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30" customHeight="1">
      <c r="A11" s="10" t="s">
        <v>8</v>
      </c>
      <c r="B11" s="11">
        <v>63768.4</v>
      </c>
      <c r="C11" s="14">
        <v>13410.2</v>
      </c>
      <c r="D11" s="12">
        <f>C11/B11*100</f>
        <v>21.029538141148283</v>
      </c>
      <c r="E11" s="10">
        <v>22.5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58.5" customHeight="1">
      <c r="A12" s="33" t="s">
        <v>36</v>
      </c>
      <c r="B12" s="11">
        <v>326862.2</v>
      </c>
      <c r="C12" s="14">
        <v>54236.1</v>
      </c>
      <c r="D12" s="12">
        <f>C12/B12*100</f>
        <v>16.592955685912898</v>
      </c>
      <c r="E12" s="10">
        <v>19.920000000000002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42" customHeight="1">
      <c r="A13" s="19" t="s">
        <v>3</v>
      </c>
      <c r="B13" s="19">
        <f>B5+B6+B7+B8+B9+B10+B11+B12</f>
        <v>462950.7</v>
      </c>
      <c r="C13" s="19">
        <f>C5+C6+C7+C8+C9+C10+C11+C12</f>
        <v>99122.700000000012</v>
      </c>
      <c r="D13" s="28" t="s">
        <v>31</v>
      </c>
      <c r="E13" s="28" t="s">
        <v>31</v>
      </c>
    </row>
    <row r="14" spans="1:19" ht="19.5">
      <c r="A14" s="15"/>
      <c r="B14" s="16"/>
      <c r="C14" s="16"/>
      <c r="D14" s="16"/>
      <c r="E14" s="35"/>
    </row>
    <row r="15" spans="1:19" ht="18.75">
      <c r="A15" s="50"/>
      <c r="B15" s="16"/>
      <c r="C15" s="16"/>
      <c r="D15" s="16"/>
      <c r="E15" s="35"/>
    </row>
    <row r="16" spans="1:19" ht="18.75">
      <c r="A16" s="39"/>
      <c r="B16" s="16"/>
      <c r="C16" s="16"/>
      <c r="D16" s="16"/>
      <c r="E16" s="16"/>
    </row>
    <row r="17" spans="1:5" ht="24.75" customHeight="1">
      <c r="A17" s="39"/>
      <c r="B17" s="17"/>
      <c r="C17" s="16"/>
      <c r="D17" s="16"/>
      <c r="E17" s="16"/>
    </row>
    <row r="18" spans="1:5" ht="12.75" customHeight="1">
      <c r="A18" s="40"/>
      <c r="B18" s="16"/>
      <c r="C18" s="16"/>
      <c r="D18" s="16"/>
      <c r="E18" s="16"/>
    </row>
    <row r="19" spans="1:5" ht="28.5" customHeight="1">
      <c r="A19" s="15"/>
      <c r="B19" s="16"/>
      <c r="C19" s="16"/>
      <c r="D19" s="16"/>
      <c r="E19" s="17"/>
    </row>
    <row r="20" spans="1:5" ht="22.5" customHeight="1">
      <c r="A20" s="50"/>
      <c r="B20" s="16"/>
      <c r="C20" s="16"/>
      <c r="D20" s="16"/>
      <c r="E20" s="17"/>
    </row>
    <row r="21" spans="1:5" ht="28.5" customHeight="1">
      <c r="A21" s="39"/>
      <c r="B21" s="16"/>
      <c r="C21" s="18"/>
      <c r="D21" s="16"/>
      <c r="E21" s="17"/>
    </row>
    <row r="22" spans="1:5" ht="16.5" hidden="1" customHeight="1">
      <c r="A22" s="39"/>
      <c r="B22" s="16"/>
      <c r="C22" s="16"/>
      <c r="D22" s="16"/>
      <c r="E22" s="16"/>
    </row>
    <row r="23" spans="1:5" ht="20.25" hidden="1" customHeight="1">
      <c r="A23" s="39"/>
      <c r="B23" s="16"/>
      <c r="C23" s="16"/>
      <c r="D23" s="16"/>
      <c r="E23" s="16"/>
    </row>
    <row r="24" spans="1:5" ht="43.5" customHeight="1">
      <c r="A24" s="20"/>
      <c r="B24" s="21"/>
      <c r="C24" s="31"/>
      <c r="D24" s="32"/>
      <c r="E24" s="30"/>
    </row>
    <row r="25" spans="1:5" ht="32.25" customHeight="1">
      <c r="A25" s="51"/>
      <c r="B25" s="42"/>
      <c r="C25" s="16"/>
      <c r="D25" s="3"/>
      <c r="E25" s="30"/>
    </row>
    <row r="26" spans="1:5" ht="30" customHeight="1">
      <c r="A26" s="42"/>
      <c r="B26" s="42"/>
      <c r="C26" s="16"/>
      <c r="D26" s="3"/>
      <c r="E26" s="30"/>
    </row>
    <row r="27" spans="1:5" ht="25.5" customHeight="1">
      <c r="A27" s="20"/>
      <c r="B27" s="21"/>
      <c r="C27" s="29"/>
      <c r="D27" s="3"/>
      <c r="E27" s="30"/>
    </row>
    <row r="28" spans="1:5" ht="24.75" customHeight="1">
      <c r="A28" s="20"/>
      <c r="B28" s="21"/>
      <c r="C28" s="29"/>
      <c r="D28" s="3"/>
      <c r="E28" s="30"/>
    </row>
    <row r="29" spans="1:5" ht="24" customHeight="1">
      <c r="A29" s="36"/>
      <c r="B29" s="37"/>
      <c r="C29" s="37"/>
    </row>
    <row r="30" spans="1:5" ht="12" hidden="1" customHeight="1">
      <c r="A30" s="36"/>
      <c r="B30" s="37"/>
      <c r="C30" s="37"/>
    </row>
    <row r="31" spans="1:5">
      <c r="A31" s="36"/>
      <c r="B31" s="37"/>
      <c r="C31" s="37"/>
      <c r="E31" s="34"/>
    </row>
    <row r="32" spans="1:5" ht="14.25" customHeight="1">
      <c r="A32" s="38"/>
      <c r="B32" s="37"/>
      <c r="C32" s="37"/>
      <c r="E32" s="34"/>
    </row>
    <row r="33" spans="5:5" ht="24.75" customHeight="1">
      <c r="E33" s="34"/>
    </row>
  </sheetData>
  <mergeCells count="13">
    <mergeCell ref="A31:C32"/>
    <mergeCell ref="E31:E33"/>
    <mergeCell ref="A1:E1"/>
    <mergeCell ref="A2:A3"/>
    <mergeCell ref="B2:B3"/>
    <mergeCell ref="C2:C3"/>
    <mergeCell ref="D2:D3"/>
    <mergeCell ref="E2:E3"/>
    <mergeCell ref="E14:E15"/>
    <mergeCell ref="A15:A18"/>
    <mergeCell ref="A20:A23"/>
    <mergeCell ref="A25:B26"/>
    <mergeCell ref="A29:C30"/>
  </mergeCell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Факт</vt:lpstr>
      <vt:lpstr>Лист2</vt:lpstr>
      <vt:lpstr>Лист3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Anya22</dc:creator>
  <cp:lastModifiedBy>user</cp:lastModifiedBy>
  <cp:lastPrinted>2018-02-21T09:40:22Z</cp:lastPrinted>
  <dcterms:created xsi:type="dcterms:W3CDTF">2010-06-18T12:13:04Z</dcterms:created>
  <dcterms:modified xsi:type="dcterms:W3CDTF">2018-02-21T11:15:21Z</dcterms:modified>
</cp:coreProperties>
</file>